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" windowWidth="15360" windowHeight="94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9" i="1" l="1"/>
  <c r="E88" i="1"/>
  <c r="E87" i="1"/>
  <c r="E86" i="1"/>
  <c r="E85" i="1"/>
  <c r="E84" i="1"/>
  <c r="E83" i="1"/>
  <c r="E82" i="1"/>
  <c r="E81" i="1"/>
  <c r="E80" i="1" l="1"/>
  <c r="E33" i="1" l="1"/>
  <c r="E32" i="1"/>
  <c r="E31" i="1"/>
  <c r="E52" i="1"/>
  <c r="E51" i="1"/>
  <c r="E77" i="1" l="1"/>
  <c r="E69" i="1"/>
  <c r="E75" i="1"/>
  <c r="E78" i="1"/>
  <c r="E64" i="1"/>
  <c r="E73" i="1"/>
  <c r="E72" i="1"/>
  <c r="E66" i="1"/>
  <c r="E67" i="1"/>
  <c r="E65" i="1"/>
  <c r="E76" i="1"/>
  <c r="E74" i="1"/>
  <c r="E79" i="1"/>
  <c r="E54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63" i="1"/>
  <c r="E62" i="1"/>
  <c r="E61" i="1"/>
  <c r="E60" i="1"/>
  <c r="E59" i="1"/>
  <c r="E58" i="1"/>
  <c r="E57" i="1"/>
  <c r="E70" i="1"/>
  <c r="E71" i="1"/>
  <c r="E68" i="1"/>
  <c r="E56" i="1"/>
  <c r="E55" i="1"/>
  <c r="E53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13" i="1"/>
  <c r="E12" i="1"/>
  <c r="E11" i="1"/>
  <c r="E10" i="1"/>
  <c r="E9" i="1"/>
  <c r="E8" i="1"/>
  <c r="E91" i="1" l="1"/>
  <c r="E93" i="1" s="1"/>
  <c r="E94" i="1" l="1"/>
  <c r="E95" i="1" s="1"/>
  <c r="E96" i="1" l="1"/>
  <c r="E97" i="1" s="1"/>
</calcChain>
</file>

<file path=xl/sharedStrings.xml><?xml version="1.0" encoding="utf-8"?>
<sst xmlns="http://schemas.openxmlformats.org/spreadsheetml/2006/main" count="196" uniqueCount="184">
  <si>
    <t>CODE</t>
  </si>
  <si>
    <t>DESCRIPTION</t>
  </si>
  <si>
    <t>$</t>
  </si>
  <si>
    <t>QTY</t>
  </si>
  <si>
    <t>TOTAL</t>
  </si>
  <si>
    <t>TLB</t>
  </si>
  <si>
    <t>Briefcase / Sac</t>
  </si>
  <si>
    <t>TKC</t>
  </si>
  <si>
    <t>Keychain / Porte Clefs</t>
  </si>
  <si>
    <t>TLC05</t>
  </si>
  <si>
    <t>Tocara Camellion 5"</t>
  </si>
  <si>
    <t>Tocara Camellion 2.5"</t>
  </si>
  <si>
    <t>TLC025</t>
  </si>
  <si>
    <t>TET</t>
  </si>
  <si>
    <t>Earing Tool / Outil boucle d'oreille</t>
  </si>
  <si>
    <t>TLRS</t>
  </si>
  <si>
    <t>Ring Sizer</t>
  </si>
  <si>
    <t>TLNT31</t>
  </si>
  <si>
    <t>Nametag  w/ magnetic clip 3" x 1"</t>
  </si>
  <si>
    <t>TLPWL</t>
  </si>
  <si>
    <t>Crystal diamond with Tocara logo 3.5"</t>
  </si>
  <si>
    <t>TDSLED</t>
  </si>
  <si>
    <t>LED Diamond Base / Base DEL</t>
  </si>
  <si>
    <t>TLO225</t>
  </si>
  <si>
    <t>Logo Oval 2.25"</t>
  </si>
  <si>
    <t>TLTPP</t>
  </si>
  <si>
    <t>TLBCH</t>
  </si>
  <si>
    <t>Business Card Holder / Etui cartes d'affaires</t>
  </si>
  <si>
    <t>TLPN</t>
  </si>
  <si>
    <t>Pen / Stylo</t>
  </si>
  <si>
    <t>TCS</t>
  </si>
  <si>
    <t>Catalogue labels / Etiquettes catalogue (30)</t>
  </si>
  <si>
    <t>Business Cards / Cartes d'affaires (100)</t>
  </si>
  <si>
    <t>Business Cards / Cartes d'affaires (250)</t>
  </si>
  <si>
    <t>____________________________________________________</t>
  </si>
  <si>
    <t>Name/Nom</t>
  </si>
  <si>
    <t xml:space="preserve">Address       </t>
  </si>
  <si>
    <t xml:space="preserve">Tel                 </t>
  </si>
  <si>
    <t xml:space="preserve">E-Mail          </t>
  </si>
  <si>
    <t xml:space="preserve">                 </t>
  </si>
  <si>
    <t>TND18BLK</t>
  </si>
  <si>
    <t>TND18WHT</t>
  </si>
  <si>
    <t>Necklace display (18)  Black/ Presentoir chaine (18) noir</t>
  </si>
  <si>
    <t>Necklace display (18)  White/ Presentoir chaine (18) blanc</t>
  </si>
  <si>
    <t>TEDLBLK</t>
  </si>
  <si>
    <t>TEDLWHT</t>
  </si>
  <si>
    <t>TRDTBLK</t>
  </si>
  <si>
    <t>Ring Display Tray Black / Presentoir bagues noir</t>
  </si>
  <si>
    <t>TRDTWHT</t>
  </si>
  <si>
    <t>Ring Display Tray White / Presentoir bagues blanc</t>
  </si>
  <si>
    <t>TWDS</t>
  </si>
  <si>
    <t>Watch Stand White / Presentoir pour montre blanc</t>
  </si>
  <si>
    <t>TWDD</t>
  </si>
  <si>
    <t xml:space="preserve">Double Watch Stand White / Presentoir montre double </t>
  </si>
  <si>
    <t>TBBBLK</t>
  </si>
  <si>
    <t>Bangle T-Bar Black / T-Bar bracelet noir</t>
  </si>
  <si>
    <t>TBBWHT</t>
  </si>
  <si>
    <t>Bangle T-Bar White / T-Bar bracelet blanc</t>
  </si>
  <si>
    <t>TBBDBLK</t>
  </si>
  <si>
    <t>Double Bangle T-Bar Black / T-Bar bracelet double noir</t>
  </si>
  <si>
    <t>TBBDWHT</t>
  </si>
  <si>
    <t>Double Bangle T-Bar White / T-Bar bracelet double blanc</t>
  </si>
  <si>
    <t>TERBLK</t>
  </si>
  <si>
    <t>Earing Stand Black / Presentoir boucles d'oreille noir</t>
  </si>
  <si>
    <t>TERWHT</t>
  </si>
  <si>
    <t>Earing Stand White / Presentoir boucles d'oreille blanc</t>
  </si>
  <si>
    <t>TPTBLK</t>
  </si>
  <si>
    <t>TPTWHT</t>
  </si>
  <si>
    <t>TPRTBLK</t>
  </si>
  <si>
    <t>Tray Liner Rings Black / Insert pour bagues noir</t>
  </si>
  <si>
    <t>TPRTWHT</t>
  </si>
  <si>
    <t>Tray Liner Rings White / Insert pour bagues blanc</t>
  </si>
  <si>
    <t>TPPWHT</t>
  </si>
  <si>
    <t>TPPBLK</t>
  </si>
  <si>
    <t>TFTL32WHT</t>
  </si>
  <si>
    <t>TFTL32BLK</t>
  </si>
  <si>
    <t>Tray Liner 32 Compartment Black / Insert 32 noir</t>
  </si>
  <si>
    <t>Tray Liner 32 Compartment White / Insert 32 blanc</t>
  </si>
  <si>
    <t>TEPBLK</t>
  </si>
  <si>
    <t>TEPWHT</t>
  </si>
  <si>
    <t>Puff Pad Black (32) / Pad noir (32)</t>
  </si>
  <si>
    <t>Puff Pad White(32) / Pad blanc (32)</t>
  </si>
  <si>
    <t>TFTL7</t>
  </si>
  <si>
    <t>Tray Liner Braclets Black / Insert bracelets noir</t>
  </si>
  <si>
    <t>TDCBT</t>
  </si>
  <si>
    <t>Display Case Black / Boite presentoir noir</t>
  </si>
  <si>
    <t>TDCAT</t>
  </si>
  <si>
    <t>Display Case Clear Top / Boite presentoir acrylic</t>
  </si>
  <si>
    <t>TRDB</t>
  </si>
  <si>
    <t>Rolling Bag / Sac roulante</t>
  </si>
  <si>
    <t>GST 5%</t>
  </si>
  <si>
    <t>GRAND TOTAL</t>
  </si>
  <si>
    <t>Display Easel Pad12.5" Black / Presentoir chaine 12.5" noir</t>
  </si>
  <si>
    <t>Display Easel Pad12.5" White / Presentoir chaine 12.5" blanc</t>
  </si>
  <si>
    <t>TEDLPWHT</t>
  </si>
  <si>
    <t>TEDLPBLK</t>
  </si>
  <si>
    <t>Display Easel 9" Black / Presentoir chaine 9" noir</t>
  </si>
  <si>
    <t>Display Easel 9" White / Presentoir chaine 9" blanc</t>
  </si>
  <si>
    <t>TWDP</t>
  </si>
  <si>
    <t>Display Pillow Velvet/ Presentoir noir velvet</t>
  </si>
  <si>
    <t>TEPDBLK</t>
  </si>
  <si>
    <t>Earing/Pendant Tray (28) Blk/Plateaux boucle d'oreille noir</t>
  </si>
  <si>
    <t>TEPDWHT</t>
  </si>
  <si>
    <t>Earing/Pendant Tray (28) Wht/Plateaux boucle d'oreille blanc</t>
  </si>
  <si>
    <t>Puff Pad White(24) / Pad blanc (24)</t>
  </si>
  <si>
    <t>Puff Pad Black (24) / Pad noir (24)</t>
  </si>
  <si>
    <t>TFM</t>
  </si>
  <si>
    <t>Folding Mirror / Mirroir</t>
  </si>
  <si>
    <t>Tray Liner Rings w/clips Black / Insert pour bagues avec clips noir</t>
  </si>
  <si>
    <t>Tray Liner Rings w/clipsWhite / Insert pour bagues avec clips blanc</t>
  </si>
  <si>
    <t>Tray Liner 24 Compartment Black / Insert 24 noir</t>
  </si>
  <si>
    <t>Tray Liner 24 Compartment White / Insert 24 blanc</t>
  </si>
  <si>
    <t>TFTL24BLK</t>
  </si>
  <si>
    <t>TFTL24WHT</t>
  </si>
  <si>
    <t>PST 9.5%</t>
  </si>
  <si>
    <t>TBRWHT</t>
  </si>
  <si>
    <t>Bracelet Ramp Half Moon White / Ramp Bracelet Demi-Lune Blanc</t>
  </si>
  <si>
    <t>TBRBLK</t>
  </si>
  <si>
    <t>Bracelet Ramp Half Moon Black / Ramp Bracelet Demi-Lune Noir</t>
  </si>
  <si>
    <t>TBC1001</t>
  </si>
  <si>
    <t>TBC1002</t>
  </si>
  <si>
    <t>TBC1003</t>
  </si>
  <si>
    <t>TBC1004</t>
  </si>
  <si>
    <t>TBC2501</t>
  </si>
  <si>
    <t>TBC2502</t>
  </si>
  <si>
    <t>TBC2503</t>
  </si>
  <si>
    <t>TBC2504</t>
  </si>
  <si>
    <t>TEARACR</t>
  </si>
  <si>
    <t>Earing Tree Adjustable Acrylic / Boucle d'oreille ajustable Acrylic</t>
  </si>
  <si>
    <t>TEACR</t>
  </si>
  <si>
    <t>Ring Clip Acrylic / Clip pour bagues</t>
  </si>
  <si>
    <t>TTLP</t>
  </si>
  <si>
    <t>Jewelry Travelling Portfolio / Portfolio portative</t>
  </si>
  <si>
    <t>TLS82</t>
  </si>
  <si>
    <t>Sticker 8" x 2" (Qty 5) / Auto collant 8" x 2" (Qte 5)</t>
  </si>
  <si>
    <t>TLS41</t>
  </si>
  <si>
    <t>Sticker 4" x 1" (Qty 10) / Auto collant 4" x 1" (Qte 10)</t>
  </si>
  <si>
    <t>To place your order / pour complete votre commande</t>
  </si>
  <si>
    <r>
      <t xml:space="preserve">Fax 514-421-2636 or/ou e-mail </t>
    </r>
    <r>
      <rPr>
        <b/>
        <sz val="9"/>
        <color rgb="FF000099"/>
        <rFont val="Calibri"/>
        <family val="2"/>
        <scheme val="minor"/>
      </rPr>
      <t>hyengraving@videotron.ca</t>
    </r>
  </si>
  <si>
    <t>Tray Liner Rings w/Slotted Foam Black/Insert bagues Foam Noir</t>
  </si>
  <si>
    <t>Tray Liner Rings w/Slotted Foam White/ Insert Bagues Foam Blanc</t>
  </si>
  <si>
    <t>Ring Display Tray Slotted Foam Black / Presentoir bagues noir</t>
  </si>
  <si>
    <t>Ring Display Tray Slotted Foam White / Presentoir bagues blanc</t>
  </si>
  <si>
    <t>Ring Stand Acrylic (7)/ Colon pour Bagues (7)</t>
  </si>
  <si>
    <t>Tray Black(1) / Plateaux noir(1)</t>
  </si>
  <si>
    <t>Tray White(1) / Plateaux blanc(1)</t>
  </si>
  <si>
    <t>TRDTSFBLK</t>
  </si>
  <si>
    <t>TRDTSFWHT</t>
  </si>
  <si>
    <t>TARDS</t>
  </si>
  <si>
    <t>TFRTBLK</t>
  </si>
  <si>
    <t>TFRTWHT</t>
  </si>
  <si>
    <t>TSTAMP</t>
  </si>
  <si>
    <t>Stamp / Etampe</t>
  </si>
  <si>
    <t>Visit my website / site web www.hyengraving.com</t>
  </si>
  <si>
    <t>TPRTCBLK</t>
  </si>
  <si>
    <t>TPRTCWHT</t>
  </si>
  <si>
    <t>TDB</t>
  </si>
  <si>
    <t>Travelling Bag / Sac Portative</t>
  </si>
  <si>
    <t>TLPPP</t>
  </si>
  <si>
    <t>Vinyl Presentation Portfolio / Portfolio de presentation en vinyl</t>
  </si>
  <si>
    <t>TCC</t>
  </si>
  <si>
    <t>Tocara Cup / Tasse Tocara</t>
  </si>
  <si>
    <t>TCCP</t>
  </si>
  <si>
    <t>Personalized Tocara Cup / Tasse Tocara personalize</t>
  </si>
  <si>
    <t>TTCC</t>
  </si>
  <si>
    <t>Tocara Travel Mug / Tasse pour l'auto</t>
  </si>
  <si>
    <t>TTCCP</t>
  </si>
  <si>
    <t>Tocara Travel Mug Personalized / Tasse pour l'auto personalize</t>
  </si>
  <si>
    <t>TWB</t>
  </si>
  <si>
    <t>Tocara Water Bottle / Bouteille d'eau Tocara</t>
  </si>
  <si>
    <t>TWBP</t>
  </si>
  <si>
    <t>Tocara Water Bottle Personalized / Bouteille d'eau Tocara personalize</t>
  </si>
  <si>
    <t>TNC</t>
  </si>
  <si>
    <t>Tocara Note Cards (20) / Cartes de notes Tocara (20)</t>
  </si>
  <si>
    <t>Shipping charges vary per order and are added to pre tax total ($8.75 minimum)</t>
  </si>
  <si>
    <t>Credit Card # / # de carte  __________   __________   __________   __________</t>
  </si>
  <si>
    <t>Expiry Date / Date d'expiration  ____   ____   Security Code/Code Securite __________</t>
  </si>
  <si>
    <t>____  Visa        ____  Master Card    ____  Cheque   ____  Cash/Comptant</t>
  </si>
  <si>
    <t>*Shipping Costs/*Frais de Livraison</t>
  </si>
  <si>
    <t>*</t>
  </si>
  <si>
    <t>PAIEMENT</t>
  </si>
  <si>
    <t>PAYMENT /</t>
  </si>
  <si>
    <t>Presentation Portfolio (12) / Portfolio de presentation (12)</t>
  </si>
  <si>
    <t>Frais de livraison varies par commande et sont rajoute avant les taxes($8.75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</si>
</sst>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0;[Red]\-&quot;$&quot;#,##0.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99"/>
      <name val="Calibri"/>
      <family val="2"/>
      <scheme val="minor"/>
    </font>
    <font>
      <b/>
      <sz val="11"/>
      <color rgb="FFCC3300"/>
      <name val="Calibri"/>
      <family val="2"/>
      <scheme val="minor"/>
    </font>
    <font>
      <b/>
      <sz val="10"/>
      <color rgb="FFCC33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65" fontId="5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14" fillId="0" borderId="12" xfId="0" applyFont="1" applyBorder="1"/>
    <xf numFmtId="0" fontId="14" fillId="0" borderId="11" xfId="0" applyFont="1" applyBorder="1"/>
    <xf numFmtId="0" fontId="12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64" fontId="5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33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yengrav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topLeftCell="A45" zoomScaleNormal="100" workbookViewId="0">
      <selection activeCell="A57" sqref="A57:XFD57"/>
    </sheetView>
  </sheetViews>
  <sheetFormatPr defaultRowHeight="14.4" x14ac:dyDescent="0.3"/>
  <cols>
    <col min="1" max="1" width="11.44140625" customWidth="1"/>
    <col min="2" max="2" width="54.44140625" customWidth="1"/>
    <col min="3" max="3" width="8.77734375" style="1" customWidth="1"/>
    <col min="4" max="4" width="6.33203125" style="1" customWidth="1"/>
    <col min="5" max="5" width="9.109375" style="1"/>
  </cols>
  <sheetData>
    <row r="1" spans="1:12" s="2" customFormat="1" ht="15.6" x14ac:dyDescent="0.3">
      <c r="A1" s="5" t="s">
        <v>35</v>
      </c>
      <c r="B1" s="6" t="s">
        <v>34</v>
      </c>
      <c r="C1" s="7"/>
      <c r="D1" s="47"/>
      <c r="E1" s="3"/>
    </row>
    <row r="2" spans="1:12" s="2" customFormat="1" ht="15.6" x14ac:dyDescent="0.3">
      <c r="A2" s="8" t="s">
        <v>36</v>
      </c>
      <c r="B2" s="4" t="s">
        <v>34</v>
      </c>
      <c r="C2" s="9"/>
      <c r="D2" s="47"/>
      <c r="E2" s="3"/>
    </row>
    <row r="3" spans="1:12" s="2" customFormat="1" ht="15.6" x14ac:dyDescent="0.3">
      <c r="A3" s="8" t="s">
        <v>39</v>
      </c>
      <c r="B3" s="4" t="s">
        <v>34</v>
      </c>
      <c r="C3" s="9"/>
      <c r="D3" s="47"/>
      <c r="E3" s="3"/>
    </row>
    <row r="4" spans="1:12" s="2" customFormat="1" ht="15.6" x14ac:dyDescent="0.3">
      <c r="A4" s="8" t="s">
        <v>37</v>
      </c>
      <c r="B4" s="4" t="s">
        <v>34</v>
      </c>
      <c r="C4" s="9"/>
      <c r="D4" s="47"/>
      <c r="E4" s="3"/>
    </row>
    <row r="5" spans="1:12" s="2" customFormat="1" ht="16.2" thickBot="1" x14ac:dyDescent="0.35">
      <c r="A5" s="10" t="s">
        <v>38</v>
      </c>
      <c r="B5" s="11" t="s">
        <v>34</v>
      </c>
      <c r="C5" s="12"/>
      <c r="D5" s="47"/>
      <c r="E5" s="3"/>
      <c r="F5" s="4"/>
      <c r="G5" s="4"/>
      <c r="H5" s="4"/>
      <c r="I5" s="4"/>
      <c r="J5" s="4"/>
      <c r="K5" s="4"/>
      <c r="L5" s="4"/>
    </row>
    <row r="6" spans="1:12" x14ac:dyDescent="0.3">
      <c r="F6" s="33"/>
      <c r="G6" s="33"/>
      <c r="H6" s="33"/>
      <c r="I6" s="33"/>
      <c r="J6" s="33"/>
      <c r="K6" s="33"/>
      <c r="L6" s="33"/>
    </row>
    <row r="7" spans="1:12" s="14" customFormat="1" ht="13.8" x14ac:dyDescent="0.3">
      <c r="A7" s="18" t="s">
        <v>0</v>
      </c>
      <c r="B7" s="18" t="s">
        <v>1</v>
      </c>
      <c r="C7" s="19" t="s">
        <v>2</v>
      </c>
      <c r="D7" s="32" t="s">
        <v>3</v>
      </c>
      <c r="E7" s="19" t="s">
        <v>4</v>
      </c>
      <c r="F7" s="34"/>
      <c r="G7" s="34"/>
      <c r="H7" s="34"/>
      <c r="I7" s="35"/>
      <c r="J7" s="35"/>
      <c r="K7" s="35"/>
      <c r="L7" s="34"/>
    </row>
    <row r="8" spans="1:12" s="13" customFormat="1" ht="13.8" x14ac:dyDescent="0.3">
      <c r="A8" s="21" t="s">
        <v>148</v>
      </c>
      <c r="B8" s="21" t="s">
        <v>143</v>
      </c>
      <c r="C8" s="22">
        <v>14</v>
      </c>
      <c r="D8" s="45"/>
      <c r="E8" s="22">
        <f t="shared" ref="E8:E33" si="0">SUM(C8*D8)</f>
        <v>0</v>
      </c>
      <c r="F8" s="36"/>
      <c r="G8" s="36"/>
      <c r="H8" s="36"/>
      <c r="I8" s="37"/>
      <c r="J8" s="38"/>
      <c r="K8" s="37"/>
      <c r="L8" s="36"/>
    </row>
    <row r="9" spans="1:12" s="13" customFormat="1" ht="12.75" x14ac:dyDescent="0.2">
      <c r="A9" s="21" t="s">
        <v>54</v>
      </c>
      <c r="B9" s="21" t="s">
        <v>55</v>
      </c>
      <c r="C9" s="22">
        <v>14</v>
      </c>
      <c r="D9" s="45"/>
      <c r="E9" s="22">
        <f t="shared" si="0"/>
        <v>0</v>
      </c>
      <c r="F9" s="36"/>
      <c r="G9" s="36"/>
      <c r="H9" s="36"/>
      <c r="I9" s="37"/>
      <c r="J9" s="38"/>
      <c r="K9" s="37"/>
      <c r="L9" s="36"/>
    </row>
    <row r="10" spans="1:12" s="13" customFormat="1" ht="12.75" x14ac:dyDescent="0.2">
      <c r="A10" s="21" t="s">
        <v>58</v>
      </c>
      <c r="B10" s="21" t="s">
        <v>59</v>
      </c>
      <c r="C10" s="22">
        <v>26</v>
      </c>
      <c r="D10" s="45"/>
      <c r="E10" s="22">
        <f t="shared" si="0"/>
        <v>0</v>
      </c>
      <c r="F10" s="36"/>
      <c r="G10" s="36"/>
      <c r="H10" s="36"/>
      <c r="I10" s="37"/>
      <c r="J10" s="38"/>
      <c r="K10" s="37"/>
      <c r="L10" s="36"/>
    </row>
    <row r="11" spans="1:12" s="13" customFormat="1" ht="12.75" x14ac:dyDescent="0.2">
      <c r="A11" s="21" t="s">
        <v>60</v>
      </c>
      <c r="B11" s="21" t="s">
        <v>61</v>
      </c>
      <c r="C11" s="22">
        <v>26</v>
      </c>
      <c r="D11" s="45"/>
      <c r="E11" s="22">
        <f t="shared" si="0"/>
        <v>0</v>
      </c>
      <c r="F11" s="36"/>
      <c r="G11" s="36"/>
      <c r="H11" s="36"/>
      <c r="I11" s="37"/>
      <c r="J11" s="38"/>
      <c r="K11" s="37"/>
      <c r="L11" s="36"/>
    </row>
    <row r="12" spans="1:12" s="13" customFormat="1" ht="12.75" x14ac:dyDescent="0.2">
      <c r="A12" s="21" t="s">
        <v>56</v>
      </c>
      <c r="B12" s="21" t="s">
        <v>57</v>
      </c>
      <c r="C12" s="22">
        <v>14</v>
      </c>
      <c r="D12" s="45"/>
      <c r="E12" s="22">
        <f t="shared" si="0"/>
        <v>0</v>
      </c>
      <c r="F12" s="36"/>
      <c r="G12" s="36"/>
      <c r="H12" s="36"/>
      <c r="I12" s="37"/>
      <c r="J12" s="38"/>
      <c r="K12" s="37"/>
      <c r="L12" s="36"/>
    </row>
    <row r="13" spans="1:12" s="13" customFormat="1" ht="12.75" x14ac:dyDescent="0.2">
      <c r="A13" s="21" t="s">
        <v>119</v>
      </c>
      <c r="B13" s="21" t="s">
        <v>32</v>
      </c>
      <c r="C13" s="22">
        <v>20</v>
      </c>
      <c r="D13" s="45"/>
      <c r="E13" s="22">
        <f t="shared" si="0"/>
        <v>0</v>
      </c>
      <c r="F13" s="36"/>
      <c r="G13" s="36"/>
      <c r="H13" s="36"/>
      <c r="I13" s="37"/>
      <c r="J13" s="38"/>
      <c r="K13" s="37"/>
      <c r="L13" s="36"/>
    </row>
    <row r="14" spans="1:12" s="13" customFormat="1" ht="12.75" x14ac:dyDescent="0.2">
      <c r="A14" s="21" t="s">
        <v>120</v>
      </c>
      <c r="B14" s="21" t="s">
        <v>32</v>
      </c>
      <c r="C14" s="22">
        <v>20</v>
      </c>
      <c r="D14" s="45"/>
      <c r="E14" s="22">
        <f t="shared" si="0"/>
        <v>0</v>
      </c>
      <c r="F14" s="39"/>
      <c r="G14" s="39"/>
      <c r="H14" s="40"/>
      <c r="I14" s="41"/>
      <c r="J14" s="40"/>
      <c r="K14" s="37"/>
      <c r="L14" s="36"/>
    </row>
    <row r="15" spans="1:12" s="13" customFormat="1" ht="12.75" x14ac:dyDescent="0.2">
      <c r="A15" s="21" t="s">
        <v>121</v>
      </c>
      <c r="B15" s="21" t="s">
        <v>32</v>
      </c>
      <c r="C15" s="22">
        <v>20</v>
      </c>
      <c r="D15" s="45"/>
      <c r="E15" s="22">
        <f t="shared" si="0"/>
        <v>0</v>
      </c>
      <c r="F15" s="39"/>
      <c r="G15" s="39"/>
      <c r="H15" s="40"/>
      <c r="I15" s="41"/>
      <c r="J15" s="40"/>
      <c r="K15" s="37"/>
      <c r="L15" s="36"/>
    </row>
    <row r="16" spans="1:12" s="13" customFormat="1" ht="12.75" x14ac:dyDescent="0.2">
      <c r="A16" s="21" t="s">
        <v>122</v>
      </c>
      <c r="B16" s="21" t="s">
        <v>32</v>
      </c>
      <c r="C16" s="22">
        <v>20</v>
      </c>
      <c r="D16" s="45"/>
      <c r="E16" s="22">
        <f t="shared" si="0"/>
        <v>0</v>
      </c>
      <c r="F16" s="39"/>
      <c r="G16" s="39"/>
      <c r="H16" s="40"/>
      <c r="I16" s="41"/>
      <c r="J16" s="40"/>
      <c r="K16" s="37"/>
      <c r="L16" s="36"/>
    </row>
    <row r="17" spans="1:12" s="13" customFormat="1" ht="12.75" x14ac:dyDescent="0.2">
      <c r="A17" s="21" t="s">
        <v>123</v>
      </c>
      <c r="B17" s="21" t="s">
        <v>33</v>
      </c>
      <c r="C17" s="22">
        <v>40</v>
      </c>
      <c r="D17" s="45"/>
      <c r="E17" s="22">
        <f t="shared" si="0"/>
        <v>0</v>
      </c>
      <c r="F17" s="39"/>
      <c r="G17" s="39"/>
      <c r="H17" s="40"/>
      <c r="I17" s="41"/>
      <c r="J17" s="40"/>
      <c r="K17" s="37"/>
      <c r="L17" s="36"/>
    </row>
    <row r="18" spans="1:12" s="13" customFormat="1" ht="12.75" x14ac:dyDescent="0.2">
      <c r="A18" s="21" t="s">
        <v>124</v>
      </c>
      <c r="B18" s="21" t="s">
        <v>33</v>
      </c>
      <c r="C18" s="22">
        <v>40</v>
      </c>
      <c r="D18" s="45"/>
      <c r="E18" s="22">
        <f t="shared" si="0"/>
        <v>0</v>
      </c>
      <c r="F18" s="39"/>
      <c r="G18" s="39"/>
      <c r="H18" s="40"/>
      <c r="I18" s="41"/>
      <c r="J18" s="40"/>
      <c r="K18" s="37"/>
      <c r="L18" s="36"/>
    </row>
    <row r="19" spans="1:12" s="13" customFormat="1" ht="12.75" x14ac:dyDescent="0.2">
      <c r="A19" s="21" t="s">
        <v>125</v>
      </c>
      <c r="B19" s="21" t="s">
        <v>33</v>
      </c>
      <c r="C19" s="22">
        <v>40</v>
      </c>
      <c r="D19" s="45"/>
      <c r="E19" s="22">
        <f t="shared" si="0"/>
        <v>0</v>
      </c>
      <c r="F19" s="36"/>
      <c r="G19" s="36"/>
      <c r="H19" s="36"/>
      <c r="I19" s="37"/>
      <c r="J19" s="38"/>
      <c r="K19" s="37"/>
      <c r="L19" s="36"/>
    </row>
    <row r="20" spans="1:12" s="13" customFormat="1" ht="12.75" x14ac:dyDescent="0.2">
      <c r="A20" s="21" t="s">
        <v>126</v>
      </c>
      <c r="B20" s="21" t="s">
        <v>33</v>
      </c>
      <c r="C20" s="22">
        <v>40</v>
      </c>
      <c r="D20" s="45"/>
      <c r="E20" s="22">
        <f t="shared" si="0"/>
        <v>0</v>
      </c>
      <c r="F20" s="36"/>
      <c r="G20" s="36"/>
      <c r="H20" s="36"/>
      <c r="I20" s="37"/>
      <c r="J20" s="38"/>
      <c r="K20" s="37"/>
      <c r="L20" s="36"/>
    </row>
    <row r="21" spans="1:12" s="13" customFormat="1" ht="13.95" x14ac:dyDescent="0.3">
      <c r="A21" s="21" t="s">
        <v>117</v>
      </c>
      <c r="B21" s="21" t="s">
        <v>118</v>
      </c>
      <c r="C21" s="22">
        <v>12</v>
      </c>
      <c r="D21" s="45"/>
      <c r="E21" s="22">
        <f t="shared" si="0"/>
        <v>0</v>
      </c>
      <c r="F21" s="36"/>
      <c r="G21" s="36"/>
      <c r="H21" s="36"/>
      <c r="I21" s="37"/>
      <c r="J21" s="38"/>
      <c r="K21" s="37"/>
      <c r="L21" s="36"/>
    </row>
    <row r="22" spans="1:12" s="13" customFormat="1" ht="13.95" x14ac:dyDescent="0.3">
      <c r="A22" s="21" t="s">
        <v>115</v>
      </c>
      <c r="B22" s="21" t="s">
        <v>116</v>
      </c>
      <c r="C22" s="22">
        <v>12</v>
      </c>
      <c r="D22" s="45"/>
      <c r="E22" s="22">
        <f t="shared" si="0"/>
        <v>0</v>
      </c>
      <c r="F22" s="36"/>
      <c r="G22" s="36"/>
      <c r="H22" s="36"/>
      <c r="I22" s="37"/>
      <c r="J22" s="38"/>
      <c r="K22" s="37"/>
      <c r="L22" s="36"/>
    </row>
    <row r="23" spans="1:12" s="13" customFormat="1" ht="12.75" x14ac:dyDescent="0.2">
      <c r="A23" s="21" t="s">
        <v>160</v>
      </c>
      <c r="B23" s="21" t="s">
        <v>161</v>
      </c>
      <c r="C23" s="22">
        <v>7.5</v>
      </c>
      <c r="D23" s="45"/>
      <c r="E23" s="22">
        <f t="shared" si="0"/>
        <v>0</v>
      </c>
      <c r="F23" s="36"/>
      <c r="G23" s="36"/>
      <c r="H23" s="36"/>
      <c r="I23" s="37"/>
      <c r="J23" s="38"/>
      <c r="K23" s="37"/>
      <c r="L23" s="36"/>
    </row>
    <row r="24" spans="1:12" s="13" customFormat="1" ht="12.75" x14ac:dyDescent="0.2">
      <c r="A24" s="21" t="s">
        <v>162</v>
      </c>
      <c r="B24" s="21" t="s">
        <v>163</v>
      </c>
      <c r="C24" s="22">
        <v>10</v>
      </c>
      <c r="D24" s="45"/>
      <c r="E24" s="22">
        <f t="shared" si="0"/>
        <v>0</v>
      </c>
      <c r="F24" s="36"/>
      <c r="G24" s="36"/>
      <c r="H24" s="36"/>
      <c r="I24" s="37"/>
      <c r="J24" s="38"/>
      <c r="K24" s="37"/>
      <c r="L24" s="36"/>
    </row>
    <row r="25" spans="1:12" s="13" customFormat="1" ht="12.75" x14ac:dyDescent="0.2">
      <c r="A25" s="21" t="s">
        <v>30</v>
      </c>
      <c r="B25" s="21" t="s">
        <v>31</v>
      </c>
      <c r="C25" s="22">
        <v>2</v>
      </c>
      <c r="D25" s="45"/>
      <c r="E25" s="22">
        <f t="shared" si="0"/>
        <v>0</v>
      </c>
      <c r="F25" s="36"/>
      <c r="G25" s="36"/>
      <c r="H25" s="36"/>
      <c r="I25" s="37"/>
      <c r="J25" s="38"/>
      <c r="K25" s="37"/>
      <c r="L25" s="36"/>
    </row>
    <row r="26" spans="1:12" s="13" customFormat="1" ht="12.75" x14ac:dyDescent="0.2">
      <c r="A26" s="21" t="s">
        <v>156</v>
      </c>
      <c r="B26" s="21" t="s">
        <v>157</v>
      </c>
      <c r="C26" s="22">
        <v>25</v>
      </c>
      <c r="D26" s="45"/>
      <c r="E26" s="22">
        <f t="shared" si="0"/>
        <v>0</v>
      </c>
      <c r="F26" s="36"/>
      <c r="G26" s="36"/>
      <c r="H26" s="36"/>
      <c r="I26" s="37"/>
      <c r="J26" s="38"/>
      <c r="K26" s="37"/>
      <c r="L26" s="36"/>
    </row>
    <row r="27" spans="1:12" s="13" customFormat="1" ht="12.75" x14ac:dyDescent="0.2">
      <c r="A27" s="21" t="s">
        <v>86</v>
      </c>
      <c r="B27" s="21" t="s">
        <v>87</v>
      </c>
      <c r="C27" s="22">
        <v>15</v>
      </c>
      <c r="D27" s="45"/>
      <c r="E27" s="22">
        <f t="shared" si="0"/>
        <v>0</v>
      </c>
      <c r="F27" s="36"/>
      <c r="G27" s="36"/>
      <c r="H27" s="36"/>
      <c r="I27" s="37"/>
      <c r="J27" s="38"/>
      <c r="K27" s="37"/>
      <c r="L27" s="36"/>
    </row>
    <row r="28" spans="1:12" s="13" customFormat="1" ht="12.75" x14ac:dyDescent="0.2">
      <c r="A28" s="21" t="s">
        <v>84</v>
      </c>
      <c r="B28" s="21" t="s">
        <v>85</v>
      </c>
      <c r="C28" s="22">
        <v>16</v>
      </c>
      <c r="D28" s="45"/>
      <c r="E28" s="22">
        <f t="shared" si="0"/>
        <v>0</v>
      </c>
      <c r="F28" s="36"/>
      <c r="G28" s="36"/>
      <c r="H28" s="36"/>
      <c r="I28" s="37"/>
      <c r="J28" s="38"/>
      <c r="K28" s="37"/>
      <c r="L28" s="36"/>
    </row>
    <row r="29" spans="1:12" s="13" customFormat="1" ht="12.75" x14ac:dyDescent="0.2">
      <c r="A29" s="21" t="s">
        <v>21</v>
      </c>
      <c r="B29" s="21" t="s">
        <v>22</v>
      </c>
      <c r="C29" s="22">
        <v>8</v>
      </c>
      <c r="D29" s="45"/>
      <c r="E29" s="22">
        <f t="shared" si="0"/>
        <v>0</v>
      </c>
      <c r="F29" s="36"/>
      <c r="G29" s="36"/>
      <c r="H29" s="36"/>
      <c r="I29" s="37"/>
      <c r="J29" s="38"/>
      <c r="K29" s="37"/>
      <c r="L29" s="36"/>
    </row>
    <row r="30" spans="1:12" s="13" customFormat="1" ht="12.75" x14ac:dyDescent="0.2">
      <c r="A30" s="21" t="s">
        <v>129</v>
      </c>
      <c r="B30" s="21" t="s">
        <v>130</v>
      </c>
      <c r="C30" s="22">
        <v>2</v>
      </c>
      <c r="D30" s="45"/>
      <c r="E30" s="22">
        <f t="shared" si="0"/>
        <v>0</v>
      </c>
      <c r="F30" s="36"/>
      <c r="G30" s="36"/>
      <c r="H30" s="36"/>
      <c r="I30" s="37"/>
      <c r="J30" s="38"/>
      <c r="K30" s="37"/>
      <c r="L30" s="36"/>
    </row>
    <row r="31" spans="1:12" s="13" customFormat="1" ht="12.75" x14ac:dyDescent="0.2">
      <c r="A31" s="21" t="s">
        <v>127</v>
      </c>
      <c r="B31" s="21" t="s">
        <v>128</v>
      </c>
      <c r="C31" s="22">
        <v>36</v>
      </c>
      <c r="D31" s="45"/>
      <c r="E31" s="22">
        <f t="shared" si="0"/>
        <v>0</v>
      </c>
      <c r="F31" s="36"/>
      <c r="G31" s="36"/>
      <c r="H31" s="36"/>
      <c r="I31" s="37"/>
      <c r="J31" s="38"/>
      <c r="K31" s="37"/>
      <c r="L31" s="36"/>
    </row>
    <row r="32" spans="1:12" s="13" customFormat="1" ht="12.75" x14ac:dyDescent="0.2">
      <c r="A32" s="21" t="s">
        <v>44</v>
      </c>
      <c r="B32" s="21" t="s">
        <v>96</v>
      </c>
      <c r="C32" s="22">
        <v>7</v>
      </c>
      <c r="D32" s="45"/>
      <c r="E32" s="22">
        <f t="shared" si="0"/>
        <v>0</v>
      </c>
      <c r="F32" s="36"/>
      <c r="G32" s="36"/>
      <c r="H32" s="36"/>
      <c r="I32" s="37"/>
      <c r="J32" s="38"/>
      <c r="K32" s="37"/>
      <c r="L32" s="36"/>
    </row>
    <row r="33" spans="1:12" s="13" customFormat="1" ht="12.75" x14ac:dyDescent="0.2">
      <c r="A33" s="21" t="s">
        <v>95</v>
      </c>
      <c r="B33" s="21" t="s">
        <v>92</v>
      </c>
      <c r="C33" s="22">
        <v>11</v>
      </c>
      <c r="D33" s="45"/>
      <c r="E33" s="22">
        <f t="shared" si="0"/>
        <v>0</v>
      </c>
      <c r="F33" s="36"/>
      <c r="G33" s="36"/>
      <c r="H33" s="36"/>
      <c r="I33" s="37"/>
      <c r="J33" s="38"/>
      <c r="K33" s="37"/>
      <c r="L33" s="36"/>
    </row>
    <row r="34" spans="1:12" s="13" customFormat="1" ht="13.8" x14ac:dyDescent="0.3">
      <c r="A34" s="21" t="s">
        <v>94</v>
      </c>
      <c r="B34" s="21" t="s">
        <v>93</v>
      </c>
      <c r="C34" s="22">
        <v>11</v>
      </c>
      <c r="D34" s="45"/>
      <c r="E34" s="22">
        <f t="shared" ref="E34:E56" si="1">SUM(C34*D34)</f>
        <v>0</v>
      </c>
      <c r="F34" s="36"/>
      <c r="G34" s="36"/>
      <c r="H34" s="36"/>
      <c r="I34" s="37"/>
      <c r="J34" s="38"/>
      <c r="K34" s="37"/>
      <c r="L34" s="36"/>
    </row>
    <row r="35" spans="1:12" s="13" customFormat="1" ht="13.8" x14ac:dyDescent="0.3">
      <c r="A35" s="21" t="s">
        <v>45</v>
      </c>
      <c r="B35" s="21" t="s">
        <v>97</v>
      </c>
      <c r="C35" s="22">
        <v>7</v>
      </c>
      <c r="D35" s="45"/>
      <c r="E35" s="22">
        <f t="shared" si="1"/>
        <v>0</v>
      </c>
      <c r="F35" s="36"/>
      <c r="G35" s="36"/>
      <c r="H35" s="36"/>
      <c r="I35" s="37"/>
      <c r="J35" s="38"/>
      <c r="K35" s="37"/>
      <c r="L35" s="36"/>
    </row>
    <row r="36" spans="1:12" s="13" customFormat="1" ht="13.8" x14ac:dyDescent="0.3">
      <c r="A36" s="21" t="s">
        <v>78</v>
      </c>
      <c r="B36" s="21" t="s">
        <v>80</v>
      </c>
      <c r="C36" s="22">
        <v>6</v>
      </c>
      <c r="D36" s="45"/>
      <c r="E36" s="22">
        <f t="shared" si="1"/>
        <v>0</v>
      </c>
      <c r="F36" s="36"/>
      <c r="G36" s="36"/>
      <c r="H36" s="36"/>
      <c r="I36" s="37"/>
      <c r="J36" s="38"/>
      <c r="K36" s="37"/>
      <c r="L36" s="36"/>
    </row>
    <row r="37" spans="1:12" s="13" customFormat="1" ht="13.8" x14ac:dyDescent="0.3">
      <c r="A37" s="21" t="s">
        <v>100</v>
      </c>
      <c r="B37" s="21" t="s">
        <v>101</v>
      </c>
      <c r="C37" s="22">
        <v>35</v>
      </c>
      <c r="D37" s="45"/>
      <c r="E37" s="22">
        <f t="shared" si="1"/>
        <v>0</v>
      </c>
      <c r="F37" s="36"/>
      <c r="G37" s="36"/>
      <c r="H37" s="36"/>
      <c r="I37" s="38"/>
      <c r="J37" s="38"/>
      <c r="K37" s="38"/>
      <c r="L37" s="36"/>
    </row>
    <row r="38" spans="1:12" s="13" customFormat="1" ht="13.8" x14ac:dyDescent="0.3">
      <c r="A38" s="21" t="s">
        <v>102</v>
      </c>
      <c r="B38" s="21" t="s">
        <v>103</v>
      </c>
      <c r="C38" s="22">
        <v>35</v>
      </c>
      <c r="D38" s="23"/>
      <c r="E38" s="22">
        <f t="shared" si="1"/>
        <v>0</v>
      </c>
    </row>
    <row r="39" spans="1:12" s="13" customFormat="1" ht="13.8" x14ac:dyDescent="0.3">
      <c r="A39" s="21" t="s">
        <v>79</v>
      </c>
      <c r="B39" s="21" t="s">
        <v>81</v>
      </c>
      <c r="C39" s="22">
        <v>6</v>
      </c>
      <c r="D39" s="23"/>
      <c r="E39" s="22">
        <f t="shared" si="1"/>
        <v>0</v>
      </c>
    </row>
    <row r="40" spans="1:12" s="13" customFormat="1" ht="13.8" x14ac:dyDescent="0.3">
      <c r="A40" s="21" t="s">
        <v>62</v>
      </c>
      <c r="B40" s="21" t="s">
        <v>63</v>
      </c>
      <c r="C40" s="22">
        <v>16</v>
      </c>
      <c r="D40" s="23"/>
      <c r="E40" s="22">
        <f t="shared" si="1"/>
        <v>0</v>
      </c>
    </row>
    <row r="41" spans="1:12" s="13" customFormat="1" ht="13.8" x14ac:dyDescent="0.3">
      <c r="A41" s="21" t="s">
        <v>64</v>
      </c>
      <c r="B41" s="21" t="s">
        <v>65</v>
      </c>
      <c r="C41" s="22">
        <v>16</v>
      </c>
      <c r="D41" s="23"/>
      <c r="E41" s="22">
        <f t="shared" si="1"/>
        <v>0</v>
      </c>
    </row>
    <row r="42" spans="1:12" s="13" customFormat="1" ht="13.8" x14ac:dyDescent="0.3">
      <c r="A42" s="21" t="s">
        <v>13</v>
      </c>
      <c r="B42" s="21" t="s">
        <v>14</v>
      </c>
      <c r="C42" s="22">
        <v>4</v>
      </c>
      <c r="D42" s="23"/>
      <c r="E42" s="22">
        <f t="shared" si="1"/>
        <v>0</v>
      </c>
    </row>
    <row r="43" spans="1:12" s="13" customFormat="1" ht="13.8" x14ac:dyDescent="0.3">
      <c r="A43" s="21" t="s">
        <v>106</v>
      </c>
      <c r="B43" s="21" t="s">
        <v>107</v>
      </c>
      <c r="C43" s="22">
        <v>18</v>
      </c>
      <c r="D43" s="23"/>
      <c r="E43" s="22">
        <f t="shared" si="1"/>
        <v>0</v>
      </c>
    </row>
    <row r="44" spans="1:12" s="13" customFormat="1" ht="13.8" x14ac:dyDescent="0.3">
      <c r="A44" s="21" t="s">
        <v>149</v>
      </c>
      <c r="B44" s="21" t="s">
        <v>139</v>
      </c>
      <c r="C44" s="22">
        <v>9</v>
      </c>
      <c r="D44" s="23"/>
      <c r="E44" s="22">
        <f t="shared" si="1"/>
        <v>0</v>
      </c>
    </row>
    <row r="45" spans="1:12" s="13" customFormat="1" ht="13.8" x14ac:dyDescent="0.3">
      <c r="A45" s="21" t="s">
        <v>150</v>
      </c>
      <c r="B45" s="21" t="s">
        <v>140</v>
      </c>
      <c r="C45" s="22">
        <v>9</v>
      </c>
      <c r="D45" s="23"/>
      <c r="E45" s="22">
        <f t="shared" si="1"/>
        <v>0</v>
      </c>
    </row>
    <row r="46" spans="1:12" s="13" customFormat="1" ht="13.8" x14ac:dyDescent="0.3">
      <c r="A46" s="21" t="s">
        <v>112</v>
      </c>
      <c r="B46" s="21" t="s">
        <v>110</v>
      </c>
      <c r="C46" s="22">
        <v>5.5</v>
      </c>
      <c r="D46" s="23"/>
      <c r="E46" s="22">
        <f t="shared" si="1"/>
        <v>0</v>
      </c>
    </row>
    <row r="47" spans="1:12" s="13" customFormat="1" ht="13.8" x14ac:dyDescent="0.3">
      <c r="A47" s="21" t="s">
        <v>113</v>
      </c>
      <c r="B47" s="21" t="s">
        <v>111</v>
      </c>
      <c r="C47" s="22">
        <v>5.5</v>
      </c>
      <c r="D47" s="23"/>
      <c r="E47" s="22">
        <f t="shared" si="1"/>
        <v>0</v>
      </c>
    </row>
    <row r="48" spans="1:12" s="13" customFormat="1" ht="13.8" x14ac:dyDescent="0.3">
      <c r="A48" s="21" t="s">
        <v>75</v>
      </c>
      <c r="B48" s="21" t="s">
        <v>76</v>
      </c>
      <c r="C48" s="22">
        <v>5.5</v>
      </c>
      <c r="D48" s="23"/>
      <c r="E48" s="22">
        <f t="shared" si="1"/>
        <v>0</v>
      </c>
    </row>
    <row r="49" spans="1:5" s="17" customFormat="1" ht="12" x14ac:dyDescent="0.25">
      <c r="A49" s="21" t="s">
        <v>74</v>
      </c>
      <c r="B49" s="21" t="s">
        <v>77</v>
      </c>
      <c r="C49" s="22">
        <v>5.5</v>
      </c>
      <c r="D49" s="23"/>
      <c r="E49" s="22">
        <f t="shared" si="1"/>
        <v>0</v>
      </c>
    </row>
    <row r="50" spans="1:5" s="20" customFormat="1" ht="12" x14ac:dyDescent="0.25">
      <c r="A50" s="21" t="s">
        <v>82</v>
      </c>
      <c r="B50" s="21" t="s">
        <v>83</v>
      </c>
      <c r="C50" s="22">
        <v>5.5</v>
      </c>
      <c r="D50" s="23"/>
      <c r="E50" s="22">
        <f t="shared" si="1"/>
        <v>0</v>
      </c>
    </row>
    <row r="51" spans="1:5" s="20" customFormat="1" ht="12" x14ac:dyDescent="0.25">
      <c r="A51" s="21" t="s">
        <v>7</v>
      </c>
      <c r="B51" s="21" t="s">
        <v>8</v>
      </c>
      <c r="C51" s="22">
        <v>5</v>
      </c>
      <c r="D51" s="23"/>
      <c r="E51" s="22">
        <f t="shared" si="1"/>
        <v>0</v>
      </c>
    </row>
    <row r="52" spans="1:5" s="20" customFormat="1" ht="12" x14ac:dyDescent="0.25">
      <c r="A52" s="21" t="s">
        <v>5</v>
      </c>
      <c r="B52" s="21" t="s">
        <v>6</v>
      </c>
      <c r="C52" s="22">
        <v>30</v>
      </c>
      <c r="D52" s="23"/>
      <c r="E52" s="22">
        <f t="shared" si="1"/>
        <v>0</v>
      </c>
    </row>
    <row r="53" spans="1:5" s="15" customFormat="1" ht="12" x14ac:dyDescent="0.25">
      <c r="A53" s="21" t="s">
        <v>26</v>
      </c>
      <c r="B53" s="21" t="s">
        <v>27</v>
      </c>
      <c r="C53" s="22">
        <v>5</v>
      </c>
      <c r="D53" s="23"/>
      <c r="E53" s="22">
        <f t="shared" si="1"/>
        <v>0</v>
      </c>
    </row>
    <row r="54" spans="1:5" s="15" customFormat="1" ht="12" x14ac:dyDescent="0.25">
      <c r="A54" s="21" t="s">
        <v>12</v>
      </c>
      <c r="B54" s="21" t="s">
        <v>11</v>
      </c>
      <c r="C54" s="22">
        <v>3</v>
      </c>
      <c r="D54" s="23"/>
      <c r="E54" s="22">
        <f t="shared" si="1"/>
        <v>0</v>
      </c>
    </row>
    <row r="55" spans="1:5" s="15" customFormat="1" ht="12" x14ac:dyDescent="0.25">
      <c r="A55" s="21" t="s">
        <v>9</v>
      </c>
      <c r="B55" s="21" t="s">
        <v>10</v>
      </c>
      <c r="C55" s="22">
        <v>6</v>
      </c>
      <c r="D55" s="23"/>
      <c r="E55" s="22">
        <f t="shared" si="1"/>
        <v>0</v>
      </c>
    </row>
    <row r="56" spans="1:5" s="15" customFormat="1" ht="12" x14ac:dyDescent="0.25">
      <c r="A56" s="21" t="s">
        <v>17</v>
      </c>
      <c r="B56" s="21" t="s">
        <v>18</v>
      </c>
      <c r="C56" s="22">
        <v>4</v>
      </c>
      <c r="D56" s="23"/>
      <c r="E56" s="22">
        <f t="shared" si="1"/>
        <v>0</v>
      </c>
    </row>
    <row r="57" spans="1:5" s="15" customFormat="1" ht="12" x14ac:dyDescent="0.25">
      <c r="A57" s="21" t="s">
        <v>23</v>
      </c>
      <c r="B57" s="21" t="s">
        <v>24</v>
      </c>
      <c r="C57" s="22">
        <v>1.5</v>
      </c>
      <c r="D57" s="23"/>
      <c r="E57" s="22">
        <f t="shared" ref="E57:E89" si="2">SUM(C57*D57)</f>
        <v>0</v>
      </c>
    </row>
    <row r="58" spans="1:5" s="15" customFormat="1" ht="12" x14ac:dyDescent="0.25">
      <c r="A58" s="21" t="s">
        <v>28</v>
      </c>
      <c r="B58" s="21" t="s">
        <v>29</v>
      </c>
      <c r="C58" s="22">
        <v>2</v>
      </c>
      <c r="D58" s="23"/>
      <c r="E58" s="22">
        <f t="shared" si="2"/>
        <v>0</v>
      </c>
    </row>
    <row r="59" spans="1:5" s="15" customFormat="1" ht="12" x14ac:dyDescent="0.25">
      <c r="A59" s="21" t="s">
        <v>158</v>
      </c>
      <c r="B59" s="21" t="s">
        <v>182</v>
      </c>
      <c r="C59" s="22">
        <v>10</v>
      </c>
      <c r="D59" s="23"/>
      <c r="E59" s="22">
        <f t="shared" si="2"/>
        <v>0</v>
      </c>
    </row>
    <row r="60" spans="1:5" s="15" customFormat="1" ht="12" x14ac:dyDescent="0.25">
      <c r="A60" s="21" t="s">
        <v>19</v>
      </c>
      <c r="B60" s="21" t="s">
        <v>20</v>
      </c>
      <c r="C60" s="22">
        <v>12</v>
      </c>
      <c r="D60" s="23"/>
      <c r="E60" s="22">
        <f t="shared" si="2"/>
        <v>0</v>
      </c>
    </row>
    <row r="61" spans="1:5" s="15" customFormat="1" ht="12" x14ac:dyDescent="0.25">
      <c r="A61" s="21" t="s">
        <v>15</v>
      </c>
      <c r="B61" s="21" t="s">
        <v>16</v>
      </c>
      <c r="C61" s="22">
        <v>5</v>
      </c>
      <c r="D61" s="23"/>
      <c r="E61" s="22">
        <f t="shared" si="2"/>
        <v>0</v>
      </c>
    </row>
    <row r="62" spans="1:5" s="15" customFormat="1" ht="12" x14ac:dyDescent="0.25">
      <c r="A62" s="21" t="s">
        <v>135</v>
      </c>
      <c r="B62" s="21" t="s">
        <v>136</v>
      </c>
      <c r="C62" s="22">
        <v>4.5</v>
      </c>
      <c r="D62" s="23"/>
      <c r="E62" s="22">
        <f t="shared" si="2"/>
        <v>0</v>
      </c>
    </row>
    <row r="63" spans="1:5" s="15" customFormat="1" ht="12" x14ac:dyDescent="0.25">
      <c r="A63" s="21" t="s">
        <v>133</v>
      </c>
      <c r="B63" s="21" t="s">
        <v>134</v>
      </c>
      <c r="C63" s="22">
        <v>4.5</v>
      </c>
      <c r="D63" s="23"/>
      <c r="E63" s="22">
        <f t="shared" si="2"/>
        <v>0</v>
      </c>
    </row>
    <row r="64" spans="1:5" s="15" customFormat="1" ht="12" x14ac:dyDescent="0.25">
      <c r="A64" s="21" t="s">
        <v>25</v>
      </c>
      <c r="B64" s="21" t="s">
        <v>159</v>
      </c>
      <c r="C64" s="22">
        <v>4</v>
      </c>
      <c r="D64" s="23"/>
      <c r="E64" s="22">
        <f t="shared" si="2"/>
        <v>0</v>
      </c>
    </row>
    <row r="65" spans="1:5" s="15" customFormat="1" ht="12" x14ac:dyDescent="0.25">
      <c r="A65" s="21" t="s">
        <v>172</v>
      </c>
      <c r="B65" s="21" t="s">
        <v>173</v>
      </c>
      <c r="C65" s="22">
        <v>15</v>
      </c>
      <c r="D65" s="23"/>
      <c r="E65" s="22">
        <f t="shared" si="2"/>
        <v>0</v>
      </c>
    </row>
    <row r="66" spans="1:5" s="15" customFormat="1" ht="12" x14ac:dyDescent="0.25">
      <c r="A66" s="21" t="s">
        <v>40</v>
      </c>
      <c r="B66" s="21" t="s">
        <v>42</v>
      </c>
      <c r="C66" s="22">
        <v>17</v>
      </c>
      <c r="D66" s="23"/>
      <c r="E66" s="22">
        <f t="shared" si="2"/>
        <v>0</v>
      </c>
    </row>
    <row r="67" spans="1:5" s="15" customFormat="1" ht="12" x14ac:dyDescent="0.25">
      <c r="A67" s="21" t="s">
        <v>41</v>
      </c>
      <c r="B67" s="21" t="s">
        <v>43</v>
      </c>
      <c r="C67" s="22">
        <v>17</v>
      </c>
      <c r="D67" s="23"/>
      <c r="E67" s="22">
        <f t="shared" si="2"/>
        <v>0</v>
      </c>
    </row>
    <row r="68" spans="1:5" s="15" customFormat="1" ht="12" x14ac:dyDescent="0.25">
      <c r="A68" s="21" t="s">
        <v>73</v>
      </c>
      <c r="B68" s="21" t="s">
        <v>105</v>
      </c>
      <c r="C68" s="22">
        <v>5</v>
      </c>
      <c r="D68" s="23"/>
      <c r="E68" s="22">
        <f t="shared" si="2"/>
        <v>0</v>
      </c>
    </row>
    <row r="69" spans="1:5" s="15" customFormat="1" ht="12" x14ac:dyDescent="0.25">
      <c r="A69" s="21" t="s">
        <v>72</v>
      </c>
      <c r="B69" s="21" t="s">
        <v>104</v>
      </c>
      <c r="C69" s="22">
        <v>5</v>
      </c>
      <c r="D69" s="23"/>
      <c r="E69" s="22">
        <f t="shared" si="2"/>
        <v>0</v>
      </c>
    </row>
    <row r="70" spans="1:5" s="15" customFormat="1" ht="12" x14ac:dyDescent="0.25">
      <c r="A70" s="21" t="s">
        <v>68</v>
      </c>
      <c r="B70" s="21" t="s">
        <v>69</v>
      </c>
      <c r="C70" s="22">
        <v>10</v>
      </c>
      <c r="D70" s="23"/>
      <c r="E70" s="22">
        <f t="shared" si="2"/>
        <v>0</v>
      </c>
    </row>
    <row r="71" spans="1:5" s="15" customFormat="1" ht="12" x14ac:dyDescent="0.25">
      <c r="A71" s="21" t="s">
        <v>154</v>
      </c>
      <c r="B71" s="21" t="s">
        <v>108</v>
      </c>
      <c r="C71" s="22">
        <v>12</v>
      </c>
      <c r="D71" s="23"/>
      <c r="E71" s="22">
        <f t="shared" si="2"/>
        <v>0</v>
      </c>
    </row>
    <row r="72" spans="1:5" s="15" customFormat="1" ht="12" x14ac:dyDescent="0.25">
      <c r="A72" s="21" t="s">
        <v>155</v>
      </c>
      <c r="B72" s="21" t="s">
        <v>109</v>
      </c>
      <c r="C72" s="22">
        <v>12</v>
      </c>
      <c r="D72" s="23"/>
      <c r="E72" s="22">
        <f t="shared" si="2"/>
        <v>0</v>
      </c>
    </row>
    <row r="73" spans="1:5" s="15" customFormat="1" ht="12" x14ac:dyDescent="0.25">
      <c r="A73" s="21" t="s">
        <v>70</v>
      </c>
      <c r="B73" s="21" t="s">
        <v>71</v>
      </c>
      <c r="C73" s="22">
        <v>10</v>
      </c>
      <c r="D73" s="23"/>
      <c r="E73" s="22">
        <f t="shared" si="2"/>
        <v>0</v>
      </c>
    </row>
    <row r="74" spans="1:5" s="15" customFormat="1" ht="12" x14ac:dyDescent="0.25">
      <c r="A74" s="21" t="s">
        <v>66</v>
      </c>
      <c r="B74" s="21" t="s">
        <v>144</v>
      </c>
      <c r="C74" s="22">
        <v>7.5</v>
      </c>
      <c r="D74" s="23"/>
      <c r="E74" s="22">
        <f t="shared" si="2"/>
        <v>0</v>
      </c>
    </row>
    <row r="75" spans="1:5" s="15" customFormat="1" ht="12" x14ac:dyDescent="0.25">
      <c r="A75" s="21" t="s">
        <v>67</v>
      </c>
      <c r="B75" s="21" t="s">
        <v>145</v>
      </c>
      <c r="C75" s="22">
        <v>7.5</v>
      </c>
      <c r="D75" s="23"/>
      <c r="E75" s="22">
        <f t="shared" si="2"/>
        <v>0</v>
      </c>
    </row>
    <row r="76" spans="1:5" s="15" customFormat="1" ht="12" x14ac:dyDescent="0.25">
      <c r="A76" s="21" t="s">
        <v>88</v>
      </c>
      <c r="B76" s="21" t="s">
        <v>89</v>
      </c>
      <c r="C76" s="22">
        <v>49.5</v>
      </c>
      <c r="D76" s="23"/>
      <c r="E76" s="22">
        <f t="shared" si="2"/>
        <v>0</v>
      </c>
    </row>
    <row r="77" spans="1:5" s="15" customFormat="1" ht="12" x14ac:dyDescent="0.25">
      <c r="A77" s="21" t="s">
        <v>46</v>
      </c>
      <c r="B77" s="21" t="s">
        <v>47</v>
      </c>
      <c r="C77" s="22">
        <v>19</v>
      </c>
      <c r="D77" s="23"/>
      <c r="E77" s="22">
        <f t="shared" si="2"/>
        <v>0</v>
      </c>
    </row>
    <row r="78" spans="1:5" s="15" customFormat="1" ht="12" x14ac:dyDescent="0.25">
      <c r="A78" s="21" t="s">
        <v>146</v>
      </c>
      <c r="B78" s="21" t="s">
        <v>141</v>
      </c>
      <c r="C78" s="22">
        <v>35</v>
      </c>
      <c r="D78" s="23"/>
      <c r="E78" s="22">
        <f t="shared" si="2"/>
        <v>0</v>
      </c>
    </row>
    <row r="79" spans="1:5" s="15" customFormat="1" ht="12" x14ac:dyDescent="0.25">
      <c r="A79" s="21" t="s">
        <v>147</v>
      </c>
      <c r="B79" s="21" t="s">
        <v>142</v>
      </c>
      <c r="C79" s="22">
        <v>35</v>
      </c>
      <c r="D79" s="23"/>
      <c r="E79" s="22">
        <f t="shared" si="2"/>
        <v>0</v>
      </c>
    </row>
    <row r="80" spans="1:5" s="15" customFormat="1" ht="12" x14ac:dyDescent="0.25">
      <c r="A80" s="21" t="s">
        <v>48</v>
      </c>
      <c r="B80" s="21" t="s">
        <v>49</v>
      </c>
      <c r="C80" s="22">
        <v>19</v>
      </c>
      <c r="D80" s="23"/>
      <c r="E80" s="22">
        <f t="shared" si="2"/>
        <v>0</v>
      </c>
    </row>
    <row r="81" spans="1:5" s="15" customFormat="1" ht="12" x14ac:dyDescent="0.25">
      <c r="A81" s="21" t="s">
        <v>151</v>
      </c>
      <c r="B81" s="21" t="s">
        <v>152</v>
      </c>
      <c r="C81" s="22">
        <v>19.5</v>
      </c>
      <c r="D81" s="23"/>
      <c r="E81" s="22">
        <f t="shared" si="2"/>
        <v>0</v>
      </c>
    </row>
    <row r="82" spans="1:5" s="15" customFormat="1" ht="12" x14ac:dyDescent="0.25">
      <c r="A82" s="21" t="s">
        <v>164</v>
      </c>
      <c r="B82" s="21" t="s">
        <v>165</v>
      </c>
      <c r="C82" s="22">
        <v>12</v>
      </c>
      <c r="D82" s="23"/>
      <c r="E82" s="22">
        <f t="shared" si="2"/>
        <v>0</v>
      </c>
    </row>
    <row r="83" spans="1:5" s="15" customFormat="1" ht="12" x14ac:dyDescent="0.25">
      <c r="A83" s="21" t="s">
        <v>166</v>
      </c>
      <c r="B83" s="21" t="s">
        <v>167</v>
      </c>
      <c r="C83" s="22">
        <v>14.5</v>
      </c>
      <c r="D83" s="23"/>
      <c r="E83" s="22">
        <f t="shared" si="2"/>
        <v>0</v>
      </c>
    </row>
    <row r="84" spans="1:5" s="15" customFormat="1" ht="12" x14ac:dyDescent="0.25">
      <c r="A84" s="21" t="s">
        <v>131</v>
      </c>
      <c r="B84" s="21" t="s">
        <v>132</v>
      </c>
      <c r="C84" s="22">
        <v>40</v>
      </c>
      <c r="D84" s="23"/>
      <c r="E84" s="22">
        <f t="shared" si="2"/>
        <v>0</v>
      </c>
    </row>
    <row r="85" spans="1:5" s="15" customFormat="1" ht="12" x14ac:dyDescent="0.25">
      <c r="A85" s="21" t="s">
        <v>168</v>
      </c>
      <c r="B85" s="21" t="s">
        <v>169</v>
      </c>
      <c r="C85" s="22">
        <v>12</v>
      </c>
      <c r="D85" s="23"/>
      <c r="E85" s="22">
        <f t="shared" si="2"/>
        <v>0</v>
      </c>
    </row>
    <row r="86" spans="1:5" s="15" customFormat="1" ht="12" x14ac:dyDescent="0.25">
      <c r="A86" s="21" t="s">
        <v>170</v>
      </c>
      <c r="B86" s="21" t="s">
        <v>171</v>
      </c>
      <c r="C86" s="22">
        <v>14.5</v>
      </c>
      <c r="D86" s="23"/>
      <c r="E86" s="22">
        <f t="shared" si="2"/>
        <v>0</v>
      </c>
    </row>
    <row r="87" spans="1:5" s="15" customFormat="1" ht="12" x14ac:dyDescent="0.25">
      <c r="A87" s="21" t="s">
        <v>52</v>
      </c>
      <c r="B87" s="21" t="s">
        <v>53</v>
      </c>
      <c r="C87" s="22">
        <v>9</v>
      </c>
      <c r="D87" s="23"/>
      <c r="E87" s="22">
        <f t="shared" si="2"/>
        <v>0</v>
      </c>
    </row>
    <row r="88" spans="1:5" s="15" customFormat="1" ht="12" x14ac:dyDescent="0.25">
      <c r="A88" s="21" t="s">
        <v>98</v>
      </c>
      <c r="B88" s="21" t="s">
        <v>99</v>
      </c>
      <c r="C88" s="22">
        <v>4</v>
      </c>
      <c r="D88" s="23"/>
      <c r="E88" s="22">
        <f t="shared" si="2"/>
        <v>0</v>
      </c>
    </row>
    <row r="89" spans="1:5" s="15" customFormat="1" ht="12" x14ac:dyDescent="0.25">
      <c r="A89" s="21" t="s">
        <v>50</v>
      </c>
      <c r="B89" s="21" t="s">
        <v>51</v>
      </c>
      <c r="C89" s="22">
        <v>7</v>
      </c>
      <c r="D89" s="23"/>
      <c r="E89" s="22">
        <f t="shared" si="2"/>
        <v>0</v>
      </c>
    </row>
    <row r="90" spans="1:5" s="15" customFormat="1" ht="12" x14ac:dyDescent="0.25">
      <c r="A90" s="39"/>
      <c r="B90" s="39"/>
      <c r="C90" s="40"/>
      <c r="D90" s="41"/>
      <c r="E90" s="40"/>
    </row>
    <row r="91" spans="1:5" s="15" customFormat="1" ht="12" x14ac:dyDescent="0.25">
      <c r="A91" s="39"/>
      <c r="B91" s="39"/>
      <c r="C91" s="25" t="s">
        <v>4</v>
      </c>
      <c r="D91" s="41"/>
      <c r="E91" s="40">
        <f>SUM(E8:E90)</f>
        <v>0</v>
      </c>
    </row>
    <row r="92" spans="1:5" s="15" customFormat="1" ht="12" x14ac:dyDescent="0.25">
      <c r="A92" s="39"/>
      <c r="B92" s="39"/>
      <c r="C92" s="27" t="s">
        <v>178</v>
      </c>
      <c r="D92" s="41"/>
      <c r="E92" s="40">
        <v>0</v>
      </c>
    </row>
    <row r="93" spans="1:5" s="15" customFormat="1" ht="12" x14ac:dyDescent="0.25">
      <c r="A93" s="50" t="s">
        <v>179</v>
      </c>
      <c r="B93" s="53" t="s">
        <v>174</v>
      </c>
      <c r="C93" s="40"/>
      <c r="D93" s="41"/>
      <c r="E93" s="40">
        <f>SUM(E91:E92)</f>
        <v>0</v>
      </c>
    </row>
    <row r="94" spans="1:5" s="15" customFormat="1" ht="12" x14ac:dyDescent="0.25">
      <c r="A94" s="50" t="s">
        <v>179</v>
      </c>
      <c r="B94" s="52" t="s">
        <v>183</v>
      </c>
      <c r="C94" s="25" t="s">
        <v>90</v>
      </c>
      <c r="D94" s="41"/>
      <c r="E94" s="40">
        <f>SUM(E93*0.05)</f>
        <v>0</v>
      </c>
    </row>
    <row r="95" spans="1:5" s="15" customFormat="1" ht="12" x14ac:dyDescent="0.25">
      <c r="A95" s="39"/>
      <c r="B95" s="39"/>
      <c r="C95" s="25"/>
      <c r="D95" s="41"/>
      <c r="E95" s="40">
        <f>SUM(E93:E94)</f>
        <v>0</v>
      </c>
    </row>
    <row r="96" spans="1:5" s="15" customFormat="1" ht="13.8" x14ac:dyDescent="0.3">
      <c r="A96" s="39"/>
      <c r="B96" s="35" t="s">
        <v>137</v>
      </c>
      <c r="C96" s="25" t="s">
        <v>114</v>
      </c>
      <c r="D96" s="41"/>
      <c r="E96" s="40">
        <f>SUM(E95*0.095)</f>
        <v>0</v>
      </c>
    </row>
    <row r="97" spans="1:5" s="15" customFormat="1" ht="12" x14ac:dyDescent="0.25">
      <c r="A97" s="39"/>
      <c r="B97" s="43" t="s">
        <v>138</v>
      </c>
      <c r="C97" s="49" t="s">
        <v>91</v>
      </c>
      <c r="D97" s="41"/>
      <c r="E97" s="42">
        <f>SUM(E95:E96)</f>
        <v>0</v>
      </c>
    </row>
    <row r="98" spans="1:5" s="15" customFormat="1" ht="12" x14ac:dyDescent="0.25">
      <c r="A98" s="39"/>
      <c r="B98" s="46" t="s">
        <v>153</v>
      </c>
      <c r="C98" s="40"/>
      <c r="D98" s="41"/>
      <c r="E98" s="40"/>
    </row>
    <row r="99" spans="1:5" s="15" customFormat="1" ht="12" x14ac:dyDescent="0.25">
      <c r="A99" s="39"/>
      <c r="B99" s="46"/>
      <c r="C99" s="40"/>
      <c r="D99" s="41"/>
      <c r="E99" s="40"/>
    </row>
    <row r="100" spans="1:5" s="15" customFormat="1" ht="13.8" x14ac:dyDescent="0.3">
      <c r="A100" s="39"/>
      <c r="B100" s="35"/>
      <c r="C100" s="40"/>
      <c r="D100" s="41"/>
      <c r="E100" s="40"/>
    </row>
    <row r="101" spans="1:5" s="15" customFormat="1" ht="13.8" x14ac:dyDescent="0.3">
      <c r="A101" s="51" t="s">
        <v>181</v>
      </c>
      <c r="B101" s="55" t="s">
        <v>177</v>
      </c>
      <c r="C101" s="56"/>
      <c r="D101" s="57"/>
      <c r="E101" s="40"/>
    </row>
    <row r="102" spans="1:5" s="15" customFormat="1" ht="13.8" x14ac:dyDescent="0.3">
      <c r="A102" s="51" t="s">
        <v>180</v>
      </c>
      <c r="B102" s="58" t="s">
        <v>175</v>
      </c>
      <c r="C102" s="40"/>
      <c r="D102" s="59"/>
      <c r="E102" s="40"/>
    </row>
    <row r="103" spans="1:5" s="15" customFormat="1" ht="13.8" x14ac:dyDescent="0.3">
      <c r="B103" s="60" t="s">
        <v>176</v>
      </c>
      <c r="C103" s="61"/>
      <c r="D103" s="62"/>
      <c r="E103" s="41"/>
    </row>
    <row r="104" spans="1:5" s="15" customFormat="1" ht="13.8" x14ac:dyDescent="0.3">
      <c r="B104" s="54"/>
      <c r="C104" s="41"/>
      <c r="D104" s="41"/>
      <c r="E104" s="40"/>
    </row>
    <row r="105" spans="1:5" s="15" customFormat="1" x14ac:dyDescent="0.3">
      <c r="B105" s="48"/>
      <c r="C105" s="41"/>
      <c r="D105" s="41"/>
      <c r="E105" s="24"/>
    </row>
    <row r="106" spans="1:5" s="15" customFormat="1" x14ac:dyDescent="0.3">
      <c r="B106" s="44"/>
      <c r="C106" s="25"/>
      <c r="D106" s="16"/>
      <c r="E106" s="26"/>
    </row>
    <row r="107" spans="1:5" s="15" customFormat="1" ht="12" x14ac:dyDescent="0.25">
      <c r="C107" s="25"/>
      <c r="D107" s="16"/>
      <c r="E107" s="26"/>
    </row>
    <row r="108" spans="1:5" s="15" customFormat="1" ht="12" x14ac:dyDescent="0.25">
      <c r="B108" s="27"/>
      <c r="C108" s="25"/>
      <c r="D108" s="16"/>
      <c r="E108" s="26"/>
    </row>
    <row r="109" spans="1:5" s="15" customFormat="1" ht="12" x14ac:dyDescent="0.25">
      <c r="C109" s="25"/>
      <c r="D109" s="16"/>
      <c r="E109" s="24"/>
    </row>
    <row r="110" spans="1:5" s="15" customFormat="1" ht="12" x14ac:dyDescent="0.25">
      <c r="C110" s="25"/>
      <c r="D110" s="16"/>
      <c r="E110" s="24"/>
    </row>
    <row r="111" spans="1:5" s="15" customFormat="1" ht="12" x14ac:dyDescent="0.25">
      <c r="C111" s="25"/>
      <c r="D111" s="16"/>
      <c r="E111" s="28"/>
    </row>
    <row r="112" spans="1:5" s="15" customFormat="1" ht="12" x14ac:dyDescent="0.25">
      <c r="C112" s="30"/>
      <c r="D112" s="30"/>
      <c r="E112" s="31"/>
    </row>
    <row r="113" spans="1:5" s="15" customFormat="1" ht="12" x14ac:dyDescent="0.25">
      <c r="B113" s="29"/>
      <c r="C113" s="16"/>
      <c r="D113" s="16"/>
      <c r="E113" s="16"/>
    </row>
    <row r="114" spans="1:5" s="15" customFormat="1" ht="12" x14ac:dyDescent="0.25">
      <c r="C114" s="16"/>
      <c r="D114" s="16"/>
      <c r="E114" s="16"/>
    </row>
    <row r="115" spans="1:5" s="15" customFormat="1" ht="12" x14ac:dyDescent="0.25">
      <c r="C115" s="16"/>
      <c r="D115" s="16"/>
      <c r="E115" s="16"/>
    </row>
    <row r="116" spans="1:5" s="15" customFormat="1" ht="12" x14ac:dyDescent="0.25">
      <c r="C116" s="16"/>
      <c r="D116" s="16"/>
      <c r="E116" s="16"/>
    </row>
    <row r="117" spans="1:5" s="15" customFormat="1" ht="12" x14ac:dyDescent="0.25">
      <c r="C117" s="16"/>
      <c r="D117" s="16"/>
      <c r="E117" s="16"/>
    </row>
    <row r="118" spans="1:5" s="15" customFormat="1" ht="12" x14ac:dyDescent="0.25">
      <c r="C118" s="16"/>
      <c r="D118" s="16"/>
      <c r="E118" s="16"/>
    </row>
    <row r="119" spans="1:5" s="15" customFormat="1" ht="12" x14ac:dyDescent="0.25">
      <c r="C119" s="16"/>
      <c r="D119" s="16"/>
      <c r="E119" s="16"/>
    </row>
    <row r="120" spans="1:5" s="15" customFormat="1" ht="12" x14ac:dyDescent="0.25">
      <c r="C120" s="16"/>
      <c r="D120" s="16"/>
      <c r="E120" s="16"/>
    </row>
    <row r="121" spans="1:5" s="15" customFormat="1" x14ac:dyDescent="0.3">
      <c r="A121"/>
      <c r="C121" s="1"/>
      <c r="D121" s="1"/>
      <c r="E121" s="1"/>
    </row>
    <row r="122" spans="1:5" s="15" customFormat="1" x14ac:dyDescent="0.3">
      <c r="A122"/>
      <c r="B122"/>
      <c r="C122" s="1"/>
      <c r="D122" s="1"/>
      <c r="E122" s="1"/>
    </row>
    <row r="123" spans="1:5" s="15" customFormat="1" x14ac:dyDescent="0.3">
      <c r="A123"/>
      <c r="B123"/>
      <c r="C123" s="1"/>
      <c r="D123" s="1"/>
      <c r="E123" s="1"/>
    </row>
  </sheetData>
  <sortState ref="A10:C96">
    <sortCondition ref="A10"/>
  </sortState>
  <hyperlinks>
    <hyperlink ref="B49" r:id="rId1" display="www.hyengraving.com"/>
  </hyperlinks>
  <pageMargins left="0.7" right="0.7" top="0.75" bottom="0.75" header="0.3" footer="0.3"/>
  <pageSetup orientation="portrait" r:id="rId2"/>
  <headerFooter>
    <oddHeader>&amp;C&amp;"-,Bold Italic"&amp;16TOCARA ORDER FORM / BON DE COMMANDE TOCARA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Graveurs H.Y. Engraving Inc</cp:lastModifiedBy>
  <cp:lastPrinted>2012-11-22T20:55:25Z</cp:lastPrinted>
  <dcterms:created xsi:type="dcterms:W3CDTF">2011-06-25T15:54:29Z</dcterms:created>
  <dcterms:modified xsi:type="dcterms:W3CDTF">2012-11-22T21:51:54Z</dcterms:modified>
</cp:coreProperties>
</file>